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IAS_ILL3\A Ewidencja Majątku IAS\A K\LIKWIDACJE w 2025\BIP - ogłosz. o przetargach\Samochody os\"/>
    </mc:Choice>
  </mc:AlternateContent>
  <xr:revisionPtr revIDLastSave="0" documentId="8_{EE30FA4E-1B4A-4034-9F38-5D7F1573894B}" xr6:coauthVersionLast="47" xr6:coauthVersionMax="47" xr10:uidLastSave="{00000000-0000-0000-0000-000000000000}"/>
  <bookViews>
    <workbookView xWindow="38280" yWindow="2880" windowWidth="29040" windowHeight="15720" xr2:uid="{00000000-000D-0000-FFFF-FFFF00000000}"/>
  </bookViews>
  <sheets>
    <sheet name="Arkusz1" sheetId="2" r:id="rId1"/>
  </sheets>
  <definedNames>
    <definedName name="_xlnm._FilterDatabase" localSheetId="0" hidden="1">Arkusz1!$A$2:$J$4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F5" i="2"/>
  <c r="F3" i="2"/>
</calcChain>
</file>

<file path=xl/sharedStrings.xml><?xml version="1.0" encoding="utf-8"?>
<sst xmlns="http://schemas.openxmlformats.org/spreadsheetml/2006/main" count="29" uniqueCount="27">
  <si>
    <t>Lp.</t>
  </si>
  <si>
    <t>Nr inwentarzowy</t>
  </si>
  <si>
    <t>Miejsce przechowywania</t>
  </si>
  <si>
    <t>Ocena składnika majątku (zbędny/zużyty)</t>
  </si>
  <si>
    <t>Uzasadnienie oceny - przyczyny braku możliwości dalszego użytkowania (szczegółowo opisać stan)</t>
  </si>
  <si>
    <t>Rok nabycia</t>
  </si>
  <si>
    <t>Cena wywoławcza w PLN</t>
  </si>
  <si>
    <t>Wadium w PLN</t>
  </si>
  <si>
    <t>zużyty</t>
  </si>
  <si>
    <t>Nazwa składnika majątku</t>
  </si>
  <si>
    <t>06C0-741/10189-T</t>
  </si>
  <si>
    <t>Samochód osobowy FIAT NOWA PANDA DYNAMIC 1,2; VIN:  ZFA16900001035960</t>
  </si>
  <si>
    <t>0691-741/3476-T</t>
  </si>
  <si>
    <t>06C0-741/16665-T</t>
  </si>
  <si>
    <t xml:space="preserve">Osoba do kontaktu </t>
  </si>
  <si>
    <t>Andrzej Janusz, tel. 81 74 84 325,                 e-mail: andrzej.janusz2@mf.gov.pl</t>
  </si>
  <si>
    <t>Mariusz Baj, tel. 84 63 83 612,                        e-mail: mariusz.baj@mf.gov.pl</t>
  </si>
  <si>
    <t>kierownik zmiany, tel. 83 34 27 605,            e-mail: kz.oc.301010@mf.gov.pl</t>
  </si>
  <si>
    <r>
      <t xml:space="preserve">Rok produkcji 2007; przebieg ok. 156 tys. km ; benzyna; stan techniczny: brak możliwości uruchomienia pojazdu, prawdopodobnie rozładowany akumulator, brak możliwości otworzenia klapy bagażnika, odprysk na szybie czołowej, korozja na progach, klapie bagażnika, prawych tylnych drzwiach, widoczne przetarcia na fotelu kierowcy, dołki na dachu, ubytki płynu chłodniczego, korozja maski. </t>
    </r>
    <r>
      <rPr>
        <b/>
        <sz val="10"/>
        <rFont val="Calibri"/>
        <family val="2"/>
        <charset val="238"/>
        <scheme val="minor"/>
      </rPr>
      <t>Brak aktualnego badania technicznego pojazdu.</t>
    </r>
  </si>
  <si>
    <r>
      <t xml:space="preserve">Rok produkcji 2004; przebieg ok. 287 tys. km; benzyna; stan techniczny: konieczność naprawy blacharskiej obejmującej cały lewy bok samochodu, tylnej klapy oraz misy, w której znajduje się koło zapasowe, konieczność naprawy układu wydechowego.  </t>
    </r>
    <r>
      <rPr>
        <b/>
        <sz val="10"/>
        <rFont val="Calibri"/>
        <family val="2"/>
        <charset val="238"/>
        <scheme val="minor"/>
      </rPr>
      <t>Badanie technicznego pojazdu - aktualne do 4.04.2025r.</t>
    </r>
    <r>
      <rPr>
        <sz val="10"/>
        <rFont val="Calibri"/>
        <family val="2"/>
        <charset val="238"/>
        <scheme val="minor"/>
      </rPr>
      <t xml:space="preserve">
</t>
    </r>
  </si>
  <si>
    <t>Lubelski Urząd Celno-Skarbowy,             ul. Kilińskiego 86, 22-400 Zamość</t>
  </si>
  <si>
    <t>Oddział Celny w Białej Podlaskiej,        ul. Celników Polskich 23, 21-500 Biała Podlaska</t>
  </si>
  <si>
    <t>Lubelski Urząd Celno-Skarbowy,            ul. Energetyków 20-22, 20-468 Lublin</t>
  </si>
  <si>
    <r>
      <t xml:space="preserve">Rok produkcji 2007; przebieg ok. 261 tys. km; benzyna; stan techniczny: brak możliwości uruchomienia pojazdu - akumulator niezdatny do dalszego użytkowania, konieczność wymiany progu lewego, progu prawego, drzwi lewych przednich, wymiany lub naprawy drzwi prawych przednich, wymiany błotnika lewego przedniego, wymiany lub naprawy błotnika przedniego prawego, samochód wymaga napraw mechanicznych - uszkodzony pedał sprzęgła, bagażnik i przednia klapa nie otwierają się, samochód ma zblokowane koła. </t>
    </r>
    <r>
      <rPr>
        <b/>
        <sz val="10"/>
        <rFont val="Calibri"/>
        <family val="2"/>
        <charset val="238"/>
        <scheme val="minor"/>
      </rPr>
      <t>Brak aktualnego badania technicznego pojazdu.</t>
    </r>
  </si>
  <si>
    <t>Samochód osobowy Renault Laguna; VIN: VF1BGRG0632209587</t>
  </si>
  <si>
    <t>Samochód osobowy Skoda Fabia II HATCHBACK STYLE 1,4; VIN: TMBBC25J783098483</t>
  </si>
  <si>
    <t>Zał. 1 Wykaz zbędnych i zużytych składników rzeczowych majątku ruchomego do ogłoszenia nr 0601-ILL-3.227.1.2025.6 z dnia 18 marca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</si>
</sst>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9" x14ac:knownFonts="1">
    <font>
      <sz val="11"/>
      <color theme="1"/>
      <name val="Calibri"/>
      <family val="2"/>
      <charset val="238"/>
      <scheme val="minor"/>
    </font>
    <font>
      <b/>
      <sz val="9"/>
      <color theme="1"/>
      <name val="Times New Roman"/>
      <family val="1"/>
      <charset val="238"/>
    </font>
    <font>
      <sz val="12"/>
      <color rgb="FF000000"/>
      <name val="Arial"/>
      <family val="2"/>
      <charset val="238"/>
    </font>
    <font>
      <sz val="10"/>
      <color rgb="FF000000"/>
      <name val="Times New Roman"/>
      <family val="1"/>
      <charset val="238"/>
    </font>
    <font>
      <b/>
      <sz val="10"/>
      <color theme="1"/>
      <name val="Calibri"/>
      <family val="2"/>
      <charset val="238"/>
      <scheme val="minor"/>
    </font>
    <font>
      <sz val="10"/>
      <color rgb="FF000000"/>
      <name val="Calibri"/>
      <family val="2"/>
      <charset val="238"/>
      <scheme val="minor"/>
    </font>
    <font>
      <sz val="10"/>
      <color theme="1"/>
      <name val="Calibri"/>
      <family val="2"/>
      <charset val="238"/>
      <scheme val="minor"/>
    </font>
    <font>
      <sz val="10"/>
      <name val="Calibri"/>
      <family val="2"/>
      <charset val="238"/>
      <scheme val="minor"/>
    </font>
    <font>
      <b/>
      <sz val="10"/>
      <name val="Calibri"/>
      <family val="2"/>
      <charset val="23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29">
    <xf numFmtId="0" fontId="0" fillId="0" borderId="0" xfId="0"/>
    <xf numFmtId="0" fontId="0" fillId="0" borderId="0" xfId="0" applyAlignment="1">
      <alignment horizontal="center"/>
    </xf>
    <xf numFmtId="0" fontId="0" fillId="0" borderId="0" xfId="0" applyFill="1"/>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4" fontId="0" fillId="0" borderId="0" xfId="0" applyNumberForma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5" fillId="0" borderId="4" xfId="0" applyFont="1" applyBorder="1" applyAlignment="1">
      <alignment vertical="center"/>
    </xf>
    <xf numFmtId="4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4" xfId="0" applyFont="1" applyBorder="1" applyAlignment="1">
      <alignment vertical="center" wrapText="1"/>
    </xf>
    <xf numFmtId="4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4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U8"/>
  <sheetViews>
    <sheetView tabSelected="1" workbookViewId="0">
      <selection sqref="A1:J1"/>
    </sheetView>
  </sheetViews>
  <sheetFormatPr defaultRowHeight="14.4" x14ac:dyDescent="0.3"/>
  <cols>
    <col min="1" max="1" width="4.88671875" style="1" customWidth="1"/>
    <col min="2" max="2" width="65.33203125" customWidth="1"/>
    <col min="3" max="3" width="17.6640625" customWidth="1"/>
    <col min="4" max="4" width="13" customWidth="1"/>
    <col min="5" max="6" width="21" customWidth="1"/>
    <col min="7" max="7" width="31" style="1" customWidth="1"/>
    <col min="8" max="8" width="33.5546875" style="1" customWidth="1"/>
    <col min="9" max="9" width="14.33203125" customWidth="1"/>
    <col min="10" max="10" width="82.109375" customWidth="1"/>
    <col min="11" max="11" width="21.109375" customWidth="1"/>
    <col min="12" max="12" width="10.44140625" customWidth="1"/>
  </cols>
  <sheetData>
    <row r="1" spans="1:21" ht="30.9" customHeight="1" x14ac:dyDescent="0.3">
      <c r="A1" s="26" t="s">
        <v>26</v>
      </c>
      <c r="B1" s="27"/>
      <c r="C1" s="27"/>
      <c r="D1" s="27"/>
      <c r="E1" s="27"/>
      <c r="F1" s="27"/>
      <c r="G1" s="27"/>
      <c r="H1" s="27"/>
      <c r="I1" s="27"/>
      <c r="J1" s="27"/>
      <c r="K1" s="3"/>
    </row>
    <row r="2" spans="1:21" ht="63.75" customHeight="1" x14ac:dyDescent="0.3">
      <c r="A2" s="9" t="s">
        <v>0</v>
      </c>
      <c r="B2" s="9" t="s">
        <v>9</v>
      </c>
      <c r="C2" s="9" t="s">
        <v>1</v>
      </c>
      <c r="D2" s="9" t="s">
        <v>5</v>
      </c>
      <c r="E2" s="10" t="s">
        <v>6</v>
      </c>
      <c r="F2" s="10" t="s">
        <v>7</v>
      </c>
      <c r="G2" s="10" t="s">
        <v>2</v>
      </c>
      <c r="H2" s="10" t="s">
        <v>14</v>
      </c>
      <c r="I2" s="11" t="s">
        <v>3</v>
      </c>
      <c r="J2" s="10" t="s">
        <v>4</v>
      </c>
      <c r="K2" s="4"/>
    </row>
    <row r="3" spans="1:21" ht="76.2" customHeight="1" x14ac:dyDescent="0.3">
      <c r="A3" s="12">
        <v>1</v>
      </c>
      <c r="B3" s="13" t="s">
        <v>11</v>
      </c>
      <c r="C3" s="7" t="s">
        <v>10</v>
      </c>
      <c r="D3" s="23">
        <v>2007</v>
      </c>
      <c r="E3" s="14">
        <v>7000</v>
      </c>
      <c r="F3" s="14">
        <f>10%*E3</f>
        <v>700</v>
      </c>
      <c r="G3" s="19" t="s">
        <v>21</v>
      </c>
      <c r="H3" s="19" t="s">
        <v>17</v>
      </c>
      <c r="I3" s="15" t="s">
        <v>8</v>
      </c>
      <c r="J3" s="24" t="s">
        <v>18</v>
      </c>
      <c r="K3" s="5"/>
      <c r="L3" s="2"/>
      <c r="M3" s="2"/>
      <c r="N3" s="2"/>
      <c r="O3" s="2"/>
      <c r="P3" s="2"/>
      <c r="Q3" s="2"/>
      <c r="R3" s="2"/>
      <c r="S3" s="2"/>
      <c r="T3" s="2"/>
      <c r="U3" s="2"/>
    </row>
    <row r="4" spans="1:21" ht="77.25" customHeight="1" x14ac:dyDescent="0.3">
      <c r="A4" s="12">
        <v>2</v>
      </c>
      <c r="B4" s="17" t="s">
        <v>24</v>
      </c>
      <c r="C4" s="8" t="s">
        <v>12</v>
      </c>
      <c r="D4" s="15">
        <v>2004</v>
      </c>
      <c r="E4" s="18">
        <v>4000</v>
      </c>
      <c r="F4" s="14">
        <f t="shared" ref="F4:F5" si="0">10%*E4</f>
        <v>400</v>
      </c>
      <c r="G4" s="16" t="s">
        <v>20</v>
      </c>
      <c r="H4" s="16" t="s">
        <v>16</v>
      </c>
      <c r="I4" s="15" t="s">
        <v>8</v>
      </c>
      <c r="J4" s="24" t="s">
        <v>19</v>
      </c>
      <c r="K4" s="5"/>
      <c r="L4" s="2"/>
      <c r="M4" s="2"/>
      <c r="N4" s="2"/>
      <c r="O4" s="2"/>
      <c r="P4" s="2"/>
      <c r="Q4" s="2"/>
      <c r="R4" s="2"/>
      <c r="S4" s="2"/>
      <c r="T4" s="2"/>
      <c r="U4" s="2"/>
    </row>
    <row r="5" spans="1:21" ht="79.8" customHeight="1" x14ac:dyDescent="0.3">
      <c r="A5" s="20">
        <v>3</v>
      </c>
      <c r="B5" s="21" t="s">
        <v>25</v>
      </c>
      <c r="C5" s="20" t="s">
        <v>13</v>
      </c>
      <c r="D5" s="25">
        <v>2007</v>
      </c>
      <c r="E5" s="22">
        <v>2100</v>
      </c>
      <c r="F5" s="14">
        <f t="shared" si="0"/>
        <v>210</v>
      </c>
      <c r="G5" s="16" t="s">
        <v>22</v>
      </c>
      <c r="H5" s="19" t="s">
        <v>15</v>
      </c>
      <c r="I5" s="20" t="s">
        <v>8</v>
      </c>
      <c r="J5" s="24" t="s">
        <v>23</v>
      </c>
    </row>
    <row r="6" spans="1:21" x14ac:dyDescent="0.3">
      <c r="A6" s="28"/>
      <c r="B6" s="28"/>
      <c r="F6" s="6"/>
    </row>
    <row r="8" spans="1:21" x14ac:dyDescent="0.3">
      <c r="E8" s="6"/>
      <c r="F8" s="6"/>
    </row>
  </sheetData>
  <mergeCells count="2">
    <mergeCell ref="A1:J1"/>
    <mergeCell ref="A6:B6"/>
  </mergeCells>
  <pageMargins left="0.70866141732283472" right="0.70866141732283472" top="0.74803149606299213" bottom="0.74803149606299213" header="0.31496062992125984" footer="0.31496062992125984"/>
  <pageSetup paperSize="9" scale="72"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Kolak Anna</dc:creator>
  <cp:lastModifiedBy>Sadura Karolina</cp:lastModifiedBy>
  <cp:lastPrinted>2023-06-28T07:02:19Z</cp:lastPrinted>
  <dcterms:created xsi:type="dcterms:W3CDTF">2020-01-23T13:26:26Z</dcterms:created>
  <dcterms:modified xsi:type="dcterms:W3CDTF">2025-03-18T13:08:43Z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InformacjePubliczneInformacjeSektoraPublicznego</vt:lpwstr>
  </property>
  <property fmtid="{D5CDD505-2E9C-101B-9397-08002B2CF9AE}" pid="3" name="MFClassifiedBy">
    <vt:lpwstr>UxC4dwLulzfINJ8nQH+xvX5LNGipWa4BRSZhPgxsCvm2+JFFb8UM0IYTmnQLJESsnWxUxpIfQNnMmIBDSGD7ZQ==</vt:lpwstr>
  </property>
  <property fmtid="{D5CDD505-2E9C-101B-9397-08002B2CF9AE}" pid="4" name="MFClassificationDate">
    <vt:lpwstr>2022-03-02T08:38:50.0092917+01:00</vt:lpwstr>
  </property>
  <property fmtid="{D5CDD505-2E9C-101B-9397-08002B2CF9AE}" pid="5" name="MFClassifiedBySID">
    <vt:lpwstr>UxC4dwLulzfINJ8nQH+xvX5LNGipWa4BRSZhPgxsCvm42mrIC/DSDv0ggS+FjUN/2v1BBotkLlY5aAiEhoi6uYJx73nYVR9Zh8v6LVs5+C2vUH4friokZ78bvFE0syhQ</vt:lpwstr>
  </property>
  <property fmtid="{D5CDD505-2E9C-101B-9397-08002B2CF9AE}" pid="6" name="MFGRNItemId">
    <vt:lpwstr>GRN-472c7cc8-3351-4682-9b2c-910ea419abf9</vt:lpwstr>
  </property>
  <property fmtid="{D5CDD505-2E9C-101B-9397-08002B2CF9AE}" pid="7" name="MFHash">
    <vt:lpwstr>2B/Ayuj3vsIJrs6Y/DamyVELyMzc2vren33VUCJWMNo=</vt:lpwstr>
  </property>
  <property fmtid="{D5CDD505-2E9C-101B-9397-08002B2CF9AE}" pid="8" name="MFVisualMarkingsSettings">
    <vt:lpwstr>HeaderAlignment=1;FooterAlignment=1</vt:lpwstr>
  </property>
  <property fmtid="{D5CDD505-2E9C-101B-9397-08002B2CF9AE}" pid="9" name="DLPManualFileClassification">
    <vt:lpwstr>{2755b7d9-e53d-4779-a40c-03797dcf43b3}</vt:lpwstr>
  </property>
  <property fmtid="{D5CDD505-2E9C-101B-9397-08002B2CF9AE}" pid="10" name="MFRefresh">
    <vt:lpwstr>False</vt:lpwstr>
  </property>
</Properties>
</file>